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yat Teklifi" sheetId="1" state="visible" r:id="rId1"/>
  </sheets>
  <definedNames>
    <definedName name="_xlnm.Print_Area" localSheetId="0">'Fiyat Teklifi'!$A$1:$F$36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2563EB"/>
      <sz val="14"/>
    </font>
    <font>
      <b val="1"/>
      <color rgb="00FFFFFF"/>
    </font>
    <font>
      <b val="1"/>
    </font>
    <font>
      <i val="1"/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pivotButton="0" quotePrefix="0" xfId="0"/>
    <xf numFmtId="4" fontId="0" fillId="0" borderId="0" pivotButton="0" quotePrefix="0" xfId="0"/>
    <xf numFmtId="0" fontId="4" fillId="0" borderId="0" pivotButton="0" quotePrefix="0" xfId="0"/>
    <xf numFmtId="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10" customWidth="1" min="3" max="3"/>
    <col width="10" customWidth="1" min="4" max="4"/>
    <col width="15" customWidth="1" min="5" max="5"/>
    <col width="16" customWidth="1" min="6" max="6"/>
  </cols>
  <sheetData>
    <row r="1">
      <c r="A1" s="1" t="inlineStr">
        <is>
          <t>FİRMA ADINIZ</t>
        </is>
      </c>
      <c r="E1" s="2" t="inlineStr">
        <is>
          <t>KAMERA VE GÜVENLIK SISTEMLERI TEKLİFİ</t>
        </is>
      </c>
    </row>
    <row r="2">
      <c r="A2" t="inlineStr">
        <is>
          <t>Adres · Telefon · E-posta · Vergi dairesi / No</t>
        </is>
      </c>
      <c r="E2" t="inlineStr">
        <is>
          <t>Teklif no:</t>
        </is>
      </c>
      <c r="F2" t="inlineStr">
        <is>
          <t>2026-0001</t>
        </is>
      </c>
    </row>
    <row r="3">
      <c r="E3" t="inlineStr">
        <is>
          <t>Tarih:</t>
        </is>
      </c>
      <c r="F3" s="3">
        <f>TODAY()</f>
        <v/>
      </c>
    </row>
    <row r="5">
      <c r="A5" t="inlineStr">
        <is>
          <t>Sayın:</t>
        </is>
      </c>
      <c r="B5" t="inlineStr">
        <is>
          <t>Müşteri adı / unvanı</t>
        </is>
      </c>
    </row>
    <row r="6">
      <c r="A6" t="inlineStr">
        <is>
          <t>Konu:</t>
        </is>
      </c>
      <c r="B6" t="inlineStr">
        <is>
          <t>Teklifin konusu</t>
        </is>
      </c>
    </row>
    <row r="8">
      <c r="A8" s="4" t="inlineStr">
        <is>
          <t>#</t>
        </is>
      </c>
      <c r="B8" s="4" t="inlineStr">
        <is>
          <t>Açıklama</t>
        </is>
      </c>
      <c r="C8" s="4" t="inlineStr">
        <is>
          <t>Miktar</t>
        </is>
      </c>
      <c r="D8" s="4" t="inlineStr">
        <is>
          <t>Birim</t>
        </is>
      </c>
      <c r="E8" s="4" t="inlineStr">
        <is>
          <t>Birim fiyat (TL)</t>
        </is>
      </c>
      <c r="F8" s="4" t="inlineStr">
        <is>
          <t>Tutar (TL)</t>
        </is>
      </c>
    </row>
    <row r="9">
      <c r="A9" s="5" t="n">
        <v>1</v>
      </c>
      <c r="B9" s="5" t="inlineStr">
        <is>
          <t>IP kamera (tip, çözünürlük)</t>
        </is>
      </c>
      <c r="C9" s="5" t="n"/>
      <c r="D9" s="5" t="inlineStr">
        <is>
          <t>adet</t>
        </is>
      </c>
      <c r="E9" s="6" t="n"/>
      <c r="F9" s="6">
        <f>IF(C9="","",C9*E9)</f>
        <v/>
      </c>
    </row>
    <row r="10">
      <c r="A10" s="5" t="n">
        <v>2</v>
      </c>
      <c r="B10" s="5" t="inlineStr">
        <is>
          <t>Kayıt cihazı (NVR, kanal)</t>
        </is>
      </c>
      <c r="C10" s="5" t="n"/>
      <c r="D10" s="5" t="inlineStr">
        <is>
          <t>adet</t>
        </is>
      </c>
      <c r="E10" s="6" t="n"/>
      <c r="F10" s="6">
        <f>IF(C10="","",C10*E10)</f>
        <v/>
      </c>
    </row>
    <row r="11">
      <c r="A11" s="5" t="n">
        <v>3</v>
      </c>
      <c r="B11" s="5" t="inlineStr">
        <is>
          <t>Sabit disk (TB)</t>
        </is>
      </c>
      <c r="C11" s="5" t="n"/>
      <c r="D11" s="5" t="inlineStr">
        <is>
          <t>adet</t>
        </is>
      </c>
      <c r="E11" s="6" t="n"/>
      <c r="F11" s="6">
        <f>IF(C11="","",C11*E11)</f>
        <v/>
      </c>
    </row>
    <row r="12">
      <c r="A12" s="5" t="n">
        <v>4</v>
      </c>
      <c r="B12" s="5" t="inlineStr">
        <is>
          <t>Kablo ve kanal</t>
        </is>
      </c>
      <c r="C12" s="5" t="n"/>
      <c r="D12" s="5" t="inlineStr">
        <is>
          <t>mt</t>
        </is>
      </c>
      <c r="E12" s="6" t="n"/>
      <c r="F12" s="6">
        <f>IF(C12="","",C12*E12)</f>
        <v/>
      </c>
    </row>
    <row r="13">
      <c r="A13" s="5" t="n">
        <v>5</v>
      </c>
      <c r="B13" s="5" t="inlineStr">
        <is>
          <t>PoE switch / adaptör</t>
        </is>
      </c>
      <c r="C13" s="5" t="n"/>
      <c r="D13" s="5" t="inlineStr">
        <is>
          <t>adet</t>
        </is>
      </c>
      <c r="E13" s="6" t="n"/>
      <c r="F13" s="6">
        <f>IF(C13="","",C13*E13)</f>
        <v/>
      </c>
    </row>
    <row r="14">
      <c r="A14" s="5" t="n">
        <v>6</v>
      </c>
      <c r="B14" s="5" t="inlineStr">
        <is>
          <t>Montaj ve uzaktan izleme kurulumu</t>
        </is>
      </c>
      <c r="C14" s="5" t="n"/>
      <c r="D14" s="5" t="inlineStr">
        <is>
          <t>iş</t>
        </is>
      </c>
      <c r="E14" s="6" t="n"/>
      <c r="F14" s="6">
        <f>IF(C14="","",C14*E14)</f>
        <v/>
      </c>
    </row>
    <row r="15">
      <c r="A15" s="5" t="n">
        <v>7</v>
      </c>
      <c r="B15" s="5" t="n"/>
      <c r="C15" s="5" t="n"/>
      <c r="D15" s="5" t="n"/>
      <c r="E15" s="6" t="n"/>
      <c r="F15" s="6">
        <f>IF(C15="","",C15*E15)</f>
        <v/>
      </c>
    </row>
    <row r="16">
      <c r="A16" s="5" t="n">
        <v>8</v>
      </c>
      <c r="B16" s="5" t="n"/>
      <c r="C16" s="5" t="n"/>
      <c r="D16" s="5" t="n"/>
      <c r="E16" s="6" t="n"/>
      <c r="F16" s="6">
        <f>IF(C16="","",C16*E16)</f>
        <v/>
      </c>
    </row>
    <row r="17">
      <c r="A17" s="5" t="n">
        <v>9</v>
      </c>
      <c r="B17" s="5" t="n"/>
      <c r="C17" s="5" t="n"/>
      <c r="D17" s="5" t="n"/>
      <c r="E17" s="6" t="n"/>
      <c r="F17" s="6">
        <f>IF(C17="","",C17*E17)</f>
        <v/>
      </c>
    </row>
    <row r="18">
      <c r="A18" s="5" t="n">
        <v>10</v>
      </c>
      <c r="B18" s="5" t="n"/>
      <c r="C18" s="5" t="n"/>
      <c r="D18" s="5" t="n"/>
      <c r="E18" s="6" t="n"/>
      <c r="F18" s="6">
        <f>IF(C18="","",C18*E18)</f>
        <v/>
      </c>
    </row>
    <row r="19">
      <c r="A19" s="5" t="n">
        <v>11</v>
      </c>
      <c r="B19" s="5" t="n"/>
      <c r="C19" s="5" t="n"/>
      <c r="D19" s="5" t="n"/>
      <c r="E19" s="6" t="n"/>
      <c r="F19" s="6">
        <f>IF(C19="","",C19*E19)</f>
        <v/>
      </c>
    </row>
    <row r="20">
      <c r="A20" s="5" t="n">
        <v>12</v>
      </c>
      <c r="B20" s="5" t="n"/>
      <c r="C20" s="5" t="n"/>
      <c r="D20" s="5" t="n"/>
      <c r="E20" s="6" t="n"/>
      <c r="F20" s="6">
        <f>IF(C20="","",C20*E20)</f>
        <v/>
      </c>
    </row>
    <row r="21">
      <c r="A21" s="5" t="n">
        <v>13</v>
      </c>
      <c r="B21" s="5" t="n"/>
      <c r="C21" s="5" t="n"/>
      <c r="D21" s="5" t="n"/>
      <c r="E21" s="6" t="n"/>
      <c r="F21" s="6">
        <f>IF(C21="","",C21*E21)</f>
        <v/>
      </c>
    </row>
    <row r="22">
      <c r="A22" s="5" t="n">
        <v>14</v>
      </c>
      <c r="B22" s="5" t="n"/>
      <c r="C22" s="5" t="n"/>
      <c r="D22" s="5" t="n"/>
      <c r="E22" s="6" t="n"/>
      <c r="F22" s="6">
        <f>IF(C22="","",C22*E22)</f>
        <v/>
      </c>
    </row>
    <row r="23">
      <c r="A23" s="5" t="n">
        <v>15</v>
      </c>
      <c r="B23" s="5" t="n"/>
      <c r="C23" s="5" t="n"/>
      <c r="D23" s="5" t="n"/>
      <c r="E23" s="6" t="n"/>
      <c r="F23" s="6">
        <f>IF(C23="","",C23*E23)</f>
        <v/>
      </c>
    </row>
    <row r="25">
      <c r="E25" t="inlineStr">
        <is>
          <t>Ara toplam</t>
        </is>
      </c>
      <c r="F25" s="7">
        <f>SUM(F9:F23)</f>
        <v/>
      </c>
    </row>
    <row r="26">
      <c r="D26" t="inlineStr">
        <is>
          <t>KDV %</t>
        </is>
      </c>
      <c r="E26" t="n">
        <v>20</v>
      </c>
      <c r="F26" s="7">
        <f>F25*E26/100</f>
        <v/>
      </c>
    </row>
    <row r="27">
      <c r="E27" s="8" t="inlineStr">
        <is>
          <t>GENEL TOPLAM</t>
        </is>
      </c>
      <c r="F27" s="9">
        <f>F25+F26</f>
        <v/>
      </c>
    </row>
    <row r="29">
      <c r="A29" t="inlineStr">
        <is>
          <t>Bu teklif düzenleme tarihinden itibaren 15 gün geçerlidir.</t>
        </is>
      </c>
    </row>
    <row r="30">
      <c r="A30" t="inlineStr">
        <is>
          <t>Ödeme: %40 sipariş onayında, %60 teslimde.</t>
        </is>
      </c>
    </row>
    <row r="31">
      <c r="A31" t="inlineStr">
        <is>
          <t>Teslim / montaj süresi: sipariş onayından itibaren ... iş günü.</t>
        </is>
      </c>
    </row>
    <row r="32">
      <c r="A32" t="inlineStr">
        <is>
          <t>Teklife dahil olmayanlar: ...</t>
        </is>
      </c>
    </row>
    <row r="33">
      <c r="A33" t="inlineStr">
        <is>
          <t>Kaşe / İmza:</t>
        </is>
      </c>
    </row>
    <row r="36">
      <c r="A36" s="10" t="inlineStr">
        <is>
          <t>Bu şablon https://www.anindateklif.co/sektor/kamera-guvenlik-sistemi-teklifi.html adresinden ücretsiz indirilmiştir. Teklifleri saniyeler içinde PDF olarak hazırlayıp WhatsApp'tan göndermek için: anindateklif.co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2026-10-16T09:32:52Z</dcterms:created>
  <dcterms:modified xsi:type="dcterms:W3CDTF">2026-10-16T09:32:52Z</dcterms:modified>
</cp:coreProperties>
</file>